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53" i="1" l="1"/>
  <c r="C48" i="1"/>
  <c r="C43" i="1"/>
  <c r="C41" i="1"/>
  <c r="C47" i="1" l="1"/>
  <c r="C62" i="1"/>
  <c r="C53" i="2" l="1"/>
  <c r="C27" i="2"/>
  <c r="C38" i="1" l="1"/>
</calcChain>
</file>

<file path=xl/sharedStrings.xml><?xml version="1.0" encoding="utf-8"?>
<sst xmlns="http://schemas.openxmlformats.org/spreadsheetml/2006/main" count="148" uniqueCount="92">
  <si>
    <t>Молдавской Республики       Приднестровской Молдавской    Государственной администрации</t>
  </si>
  <si>
    <t>Наименование групп, подгрупп, статей и подстатей доходов</t>
  </si>
  <si>
    <t>1.</t>
  </si>
  <si>
    <t>Территориальный целевой бюджетный экологический фонд текущего года:</t>
  </si>
  <si>
    <t>платежи за размещение отходов и другие виды вредного воздействия на окружающую природную среду</t>
  </si>
  <si>
    <t>2.</t>
  </si>
  <si>
    <t>ВСЕГО ДОХОДОВ:</t>
  </si>
  <si>
    <t>Охрана подземных и поверхностных вод, всего: в том числе</t>
  </si>
  <si>
    <t>3.</t>
  </si>
  <si>
    <t>3.1.</t>
  </si>
  <si>
    <t>Мероприятия по озеленению и уходу за зелеными насаждениями на территории города: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</si>
  <si>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</si>
  <si>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</si>
  <si>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</si>
  <si>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</si>
  <si>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</si>
  <si>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</si>
  <si>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</si>
  <si>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</si>
  <si>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</si>
  <si>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 </t>
  </si>
  <si>
    <t>Охрана окружающей среды от воздействия отходов производства потребления и др., всего: в том числе</t>
  </si>
  <si>
    <t>чистка прибрежной полосы в районе пляжа от водорослей и камышей</t>
  </si>
  <si>
    <t xml:space="preserve">мероприятия по борьбе с карантинными растениями                                   </t>
  </si>
  <si>
    <t xml:space="preserve">покос травы   </t>
  </si>
  <si>
    <t>снос (в т.ч. аварийный), обрезка деревьев; формирование крон деревьев; стрижка кустарника; вывоз древесно-растительных отходов</t>
  </si>
  <si>
    <t>снос (в т.ч. аварийный), обрезка деревьев; стрижка кустарника; посадка и полив зеленых насаждений, уход за зелеными насаждениями; вывоз древесно-растительных отходов и другие работы</t>
  </si>
  <si>
    <t>Программа формирования и расходования средств территорияльного целевого бюджетного экологического фонда г. Днестровск на 2025 год</t>
  </si>
  <si>
    <t>№ п/п</t>
  </si>
  <si>
    <t xml:space="preserve">платежи за использование водными ресурсами сверх установленных 
нормативов и лимитов
</t>
  </si>
  <si>
    <t xml:space="preserve">платежи за выбросы в атмосферу загрязняющих веществ стационарными источниками загрязнения
</t>
  </si>
  <si>
    <t xml:space="preserve">платежи за выбросы в атмосферу загрязняющих веществ передвижными источниками загрязнения, уплачиваемые юридическими лицами
</t>
  </si>
  <si>
    <t xml:space="preserve">платежи за загрязнение водного бассейна сбросом производственных и коммунально-бытовых сточных вод
</t>
  </si>
  <si>
    <t xml:space="preserve">платежи за загрязнение водного бассейна сбросом загрязняющих веществ поверхностным стоком
</t>
  </si>
  <si>
    <t>штрафы и средства, уплачиваемые за ущерб, причиненный окружающей среде, взимаемые территориальными управлениями экологического контроля</t>
  </si>
  <si>
    <t>платежи за выбросы в атмосферу загрязняющих веществ передвижными источниками загрязнения, уплачиваемые физическими лицами</t>
  </si>
  <si>
    <t>платежи за выбросы в атмосферу загрязняющих веществ передвижными источниками загрязнения, уплачиваемые физическими лицами, осуществляющие предпринимательскую деятельность без образования юридического лица (индивидуальными предпринимателями)</t>
  </si>
  <si>
    <t>реконструкция зеленых насаждений, снос (в т.ч. аварийный), обрезка деревьев, улучшение санитарно-экологического состояния полосы водоохранной зоны на берегу Кучурганского водохранилища, в т.ч. посадка, полив и подкормка зеленых насаждений</t>
  </si>
  <si>
    <t>покос травы в зоне отдыха на берегу Кучурганского водохранилища</t>
  </si>
  <si>
    <t>Сохранение и развитие зеленых насаждений, улучшение санитарно-экологического состояния (территории объектов соцкультбыта, находящиеся в муниципальной собственности), всего: в том числе</t>
  </si>
  <si>
    <t>приобретение, посадка зеленых насаждений, в т.ч. для вертикального озеленения</t>
  </si>
  <si>
    <t>Мероприятия по озеленению и уходу за зелеными насаждениями на территории объектов соцкультбыта, находящихся в муниципальной собственности:</t>
  </si>
  <si>
    <t>Мероприятия по обустройству новых зон отдыха: ул. Строителей, 28; ул. Бул. Энергетиков, 3 - ул. Котовского, 21а</t>
  </si>
  <si>
    <t>Проведение акарицидных мероприятий (противоэпидемиологическая обработка зеленых насаждений города, муниципальных учреждений и в зоне отдыха на берегу Кучурганского водохранилища</t>
  </si>
  <si>
    <t>Приобретение оборудования (контейнеры) для сбора и вывоза твердых бытовых отходов</t>
  </si>
  <si>
    <t xml:space="preserve">Мероприятия по содержанию и уходу за зелеными насаждениями, в т.ч. Посадка, полив, подкормка зеленых насаждений и борьба с карантинными растениями в полезащитной лесной полосе: ул. Первомайская, 3 - 18 </t>
  </si>
  <si>
    <t>Мероприятия по сносу (в т.ч. аварийному), санитарной обрезке деревьев, удалению поросли, корчеванию пней, погрузке, вывозу древесно-растительных отходов и другим работам: ул. 25 Октября, 9 и ул. Комсомольская, 1</t>
  </si>
  <si>
    <t xml:space="preserve">Резервный Фонд: (ликвидация последствий аварий, стихийных бедствий и других сложностей, ориентированных на решение экологических проблем) </t>
  </si>
  <si>
    <t>приобретение удобрений, подкормки, стимуляторов для роста растений</t>
  </si>
  <si>
    <t>платежи за размещение твердых бытовых отходов</t>
  </si>
  <si>
    <t>платежи за пользование недрами, в том числе для производства столовых и минеральных вод сверх установленных лимитов</t>
  </si>
  <si>
    <t>платежи за пользование животным миром сверх установленных нормативов и лимитов</t>
  </si>
  <si>
    <t>прочие поступления</t>
  </si>
  <si>
    <t>платежи за нерациональное использование и использование не по назначению всех видов природных ресурсов</t>
  </si>
  <si>
    <t>платежи за нерациональное использование и использование не по назначению водных ресурсов питьевого назначения</t>
  </si>
  <si>
    <t>«Согласовано»                        "Согласовано"                                 "Утверждаю"</t>
  </si>
  <si>
    <t>Министерство сельского       Государственная служба              Заместитель главы Государственной</t>
  </si>
  <si>
    <t>План 2025 год                   сумма (руб.)</t>
  </si>
  <si>
    <t>Мероприятия по обустройству полигона ТБО</t>
  </si>
  <si>
    <t>Главный бухгалтер Централизованной бухгалтерии</t>
  </si>
  <si>
    <t xml:space="preserve">при Государственной администрации города Днестровск                      В.Л. Капша </t>
  </si>
  <si>
    <r>
      <t>демеркуризация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медицинских термометров и ртутьсодержащих ламп бюджетных организаций, жилищного фонда города и уличного освещения</t>
    </r>
  </si>
  <si>
    <r>
      <t>Мероприятия по озеленению и уходу за зелеными насаждениями на городских территориях за существующими зонами отдыха (в том числе: снос, санитарная обрезка деревьев;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формирование крон деревьев; стрижка кустарника; посадка и полив зеленых насаждений, уход за зелеными насаждениями; вывоз древесно-растительных отходов; аварийный снос и санитарная обрезка деревьев и другие работы): центральная часть ул. Бул. Энергетиков, зона отдыха у фонтана, ул. Строителей, ул. Тираспольская, ул. Первомайская, ул. Котовского, ул. Комсомольская, ул. С. Лазо </t>
    </r>
  </si>
  <si>
    <t xml:space="preserve">                                                 Республики                                    города Днестровск</t>
  </si>
  <si>
    <t>хозяйства и природных         экологического контроля и           администрации города Тирасполя</t>
  </si>
  <si>
    <t xml:space="preserve">ресурсов Приднестровской   охраны окружающей среды          и города Днестровск - глава </t>
  </si>
  <si>
    <t xml:space="preserve">                 И.И. Паламарчук                               В.В. Сотников                                               С.Л.Карюк</t>
  </si>
  <si>
    <t>I.</t>
  </si>
  <si>
    <t>II.</t>
  </si>
  <si>
    <t xml:space="preserve">ВСЕГО РАСХОДОВ: </t>
  </si>
  <si>
    <t>ДОХОДНАЯ ЧАСТЬ:</t>
  </si>
  <si>
    <t>РАСХОДНАЯ ЧАСТЬ:</t>
  </si>
  <si>
    <t xml:space="preserve">платежи за использование водными ресурсами сверх установленных нормативов и лимитов
</t>
  </si>
  <si>
    <t>Совета народных депутатов</t>
  </si>
  <si>
    <t>г. Днестровск на 2025 г."</t>
  </si>
  <si>
    <t>к Решению Днетровского городского</t>
  </si>
  <si>
    <t xml:space="preserve">"Об утверждении местного бюджета </t>
  </si>
  <si>
    <t>Ликвидация несанкционированных свалок</t>
  </si>
  <si>
    <t>Трансферты из РБ</t>
  </si>
  <si>
    <t>Подлежит перечислению в РБ</t>
  </si>
  <si>
    <t>Остаток на 01.01.2025 г.</t>
  </si>
  <si>
    <t>Направлено на ЗП</t>
  </si>
  <si>
    <t>Приложение № 8</t>
  </si>
  <si>
    <t>№ 1 от 29.12.2025 г.</t>
  </si>
  <si>
    <t xml:space="preserve">к Решению Днестровского городского </t>
  </si>
  <si>
    <t xml:space="preserve">"О внесении изменений в  Решение Днестровского </t>
  </si>
  <si>
    <t>городского Совета народных депутатов</t>
  </si>
  <si>
    <t xml:space="preserve"> № 3 "Об утверждении местного бюджета </t>
  </si>
  <si>
    <t>г.Днестровск на 2025 год",</t>
  </si>
  <si>
    <t>принятое на 22-й сессии 26 созыва 14 февраля 2025 г."</t>
  </si>
  <si>
    <t>Приложение № 9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</si>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</sst>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vertical="center"/>
    </xf>
    <xf numFmtId="0" fontId="14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0" xfId="0" applyFont="1" applyAlignment="1"/>
    <xf numFmtId="0" fontId="17" fillId="0" borderId="0" xfId="0" applyFont="1"/>
    <xf numFmtId="0" fontId="1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15" fillId="0" borderId="0" xfId="0" applyFont="1"/>
    <xf numFmtId="0" fontId="0" fillId="0" borderId="0" xfId="0" applyBorder="1" applyAlignment="1">
      <alignment horizontal="left" vertical="top"/>
    </xf>
    <xf numFmtId="4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Font="1"/>
    <xf numFmtId="0" fontId="18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0" xfId="0" applyFont="1" applyBorder="1"/>
    <xf numFmtId="0" fontId="9" fillId="0" borderId="6" xfId="0" applyFont="1" applyFill="1" applyBorder="1" applyAlignment="1">
      <alignment horizontal="center" vertical="center" wrapText="1"/>
    </xf>
    <xf numFmtId="164" fontId="19" fillId="0" borderId="9" xfId="1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20" fillId="0" borderId="4" xfId="0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left" vertical="top"/>
    </xf>
    <xf numFmtId="3" fontId="20" fillId="0" borderId="4" xfId="1" applyNumberFormat="1" applyFont="1" applyFill="1" applyBorder="1" applyAlignment="1"/>
    <xf numFmtId="3" fontId="20" fillId="0" borderId="4" xfId="0" applyNumberFormat="1" applyFont="1" applyFill="1" applyBorder="1"/>
    <xf numFmtId="0" fontId="1" fillId="0" borderId="3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20" fillId="0" borderId="4" xfId="0" applyNumberFormat="1" applyFont="1" applyFill="1" applyBorder="1"/>
    <xf numFmtId="0" fontId="1" fillId="0" borderId="7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20" fillId="0" borderId="4" xfId="1" applyNumberFormat="1" applyFont="1" applyFill="1" applyBorder="1" applyAlignment="1"/>
    <xf numFmtId="0" fontId="1" fillId="0" borderId="2" xfId="0" applyFont="1" applyBorder="1" applyAlignment="1">
      <alignment horizontal="left" vertical="top" wrapText="1"/>
    </xf>
    <xf numFmtId="0" fontId="20" fillId="0" borderId="4" xfId="1" applyNumberFormat="1" applyFont="1" applyFill="1" applyBorder="1" applyAlignment="1">
      <alignment horizontal="right"/>
    </xf>
    <xf numFmtId="0" fontId="20" fillId="0" borderId="4" xfId="1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horizontal="left" vertical="top"/>
    </xf>
    <xf numFmtId="0" fontId="19" fillId="0" borderId="2" xfId="0" applyFont="1" applyBorder="1"/>
    <xf numFmtId="164" fontId="19" fillId="0" borderId="4" xfId="1" applyNumberFormat="1" applyFont="1" applyFill="1" applyBorder="1" applyAlignment="1"/>
    <xf numFmtId="0" fontId="9" fillId="0" borderId="3" xfId="0" applyFont="1" applyFill="1" applyBorder="1" applyAlignment="1">
      <alignment horizontal="left" vertical="top"/>
    </xf>
    <xf numFmtId="0" fontId="9" fillId="0" borderId="1" xfId="0" applyFont="1" applyFill="1" applyBorder="1"/>
    <xf numFmtId="164" fontId="9" fillId="0" borderId="4" xfId="1" applyNumberFormat="1" applyFont="1" applyFill="1" applyBorder="1" applyAlignment="1"/>
    <xf numFmtId="0" fontId="9" fillId="0" borderId="0" xfId="0" applyFont="1" applyBorder="1"/>
    <xf numFmtId="164" fontId="9" fillId="0" borderId="8" xfId="1" applyNumberFormat="1" applyFont="1" applyFill="1" applyBorder="1" applyAlignment="1"/>
    <xf numFmtId="0" fontId="9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9" fillId="0" borderId="4" xfId="1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164" fontId="20" fillId="0" borderId="4" xfId="1" applyNumberFormat="1" applyFont="1" applyFill="1" applyBorder="1" applyAlignment="1">
      <alignment horizontal="right" wrapText="1"/>
    </xf>
    <xf numFmtId="164" fontId="19" fillId="0" borderId="9" xfId="1" applyNumberFormat="1" applyFont="1" applyFill="1" applyBorder="1" applyAlignment="1">
      <alignment horizontal="right" wrapText="1"/>
    </xf>
    <xf numFmtId="0" fontId="1" fillId="0" borderId="1" xfId="0" applyFont="1" applyBorder="1"/>
    <xf numFmtId="3" fontId="19" fillId="0" borderId="4" xfId="0" applyNumberFormat="1" applyFont="1" applyFill="1" applyBorder="1" applyAlignment="1">
      <alignment horizontal="right" wrapText="1"/>
    </xf>
    <xf numFmtId="3" fontId="20" fillId="0" borderId="4" xfId="0" applyNumberFormat="1" applyFont="1" applyFill="1" applyBorder="1" applyAlignment="1">
      <alignment horizontal="right"/>
    </xf>
    <xf numFmtId="3" fontId="20" fillId="0" borderId="4" xfId="0" applyNumberFormat="1" applyFont="1" applyFill="1" applyBorder="1" applyAlignment="1">
      <alignment horizontal="right" wrapText="1"/>
    </xf>
    <xf numFmtId="0" fontId="20" fillId="0" borderId="1" xfId="0" applyFont="1" applyFill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top" wrapText="1"/>
    </xf>
    <xf numFmtId="3" fontId="19" fillId="0" borderId="11" xfId="0" applyNumberFormat="1" applyFont="1" applyFill="1" applyBorder="1" applyAlignment="1">
      <alignment horizontal="right" wrapText="1"/>
    </xf>
    <xf numFmtId="0" fontId="1" fillId="0" borderId="12" xfId="0" applyFont="1" applyBorder="1"/>
    <xf numFmtId="0" fontId="9" fillId="0" borderId="13" xfId="0" applyFont="1" applyBorder="1"/>
    <xf numFmtId="164" fontId="19" fillId="0" borderId="14" xfId="1" applyNumberFormat="1" applyFont="1" applyFill="1" applyBorder="1" applyAlignment="1">
      <alignment horizontal="right"/>
    </xf>
    <xf numFmtId="0" fontId="17" fillId="0" borderId="0" xfId="0" applyFont="1" applyAlignment="1">
      <alignment vertical="top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vertical="center"/>
    </xf>
    <xf numFmtId="0" fontId="17" fillId="0" borderId="0" xfId="0" applyFont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/>
    <xf numFmtId="0" fontId="1" fillId="0" borderId="0" xfId="0" applyFont="1" applyBorder="1" applyAlignment="1">
      <alignment horizontal="left" vertical="top"/>
    </xf>
    <xf numFmtId="0" fontId="0" fillId="0" borderId="0" xfId="0" applyBorder="1" applyAlignment="1">
      <alignment vertical="top"/>
    </xf>
    <xf numFmtId="0" fontId="0" fillId="0" borderId="0" xfId="0" applyBorder="1" applyAlignment="1"/>
    <xf numFmtId="0" fontId="15" fillId="0" borderId="0" xfId="0" applyFont="1" applyBorder="1" applyAlignment="1"/>
    <xf numFmtId="0" fontId="1" fillId="0" borderId="1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164" fontId="20" fillId="0" borderId="9" xfId="1" applyNumberFormat="1" applyFont="1" applyFill="1" applyBorder="1" applyAlignment="1">
      <alignment horizontal="right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wrapText="1"/>
    </xf>
    <xf numFmtId="3" fontId="10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right" wrapText="1"/>
    </xf>
    <xf numFmtId="3" fontId="8" fillId="0" borderId="0" xfId="0" applyNumberFormat="1" applyFont="1" applyBorder="1" applyAlignment="1">
      <alignment horizontal="right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20" fillId="0" borderId="19" xfId="0" applyFont="1" applyBorder="1" applyAlignment="1">
      <alignment vertical="top" wrapText="1"/>
    </xf>
    <xf numFmtId="3" fontId="21" fillId="0" borderId="4" xfId="0" applyNumberFormat="1" applyFont="1" applyFill="1" applyBorder="1" applyAlignment="1">
      <alignment horizontal="right" wrapText="1"/>
    </xf>
    <xf numFmtId="3" fontId="21" fillId="0" borderId="4" xfId="0" applyNumberFormat="1" applyFont="1" applyFill="1" applyBorder="1" applyAlignment="1">
      <alignment horizontal="right"/>
    </xf>
    <xf numFmtId="0" fontId="1" fillId="0" borderId="7" xfId="0" applyFont="1" applyBorder="1"/>
    <xf numFmtId="0" fontId="9" fillId="0" borderId="20" xfId="0" applyFont="1" applyBorder="1"/>
    <xf numFmtId="164" fontId="19" fillId="0" borderId="8" xfId="1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/>
    <xf numFmtId="164" fontId="9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2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3" fillId="0" borderId="0" xfId="0" applyFont="1" applyBorder="1" applyAlignment="1">
      <alignment horizontal="right"/>
    </xf>
    <xf numFmtId="0" fontId="4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tabSelected="1" topLeftCell="A37" workbookViewId="0">
      <selection activeCell="E14" sqref="E14"/>
    </sheetView>
  </sheetViews>
  <sheetFormatPr defaultRowHeight="15" x14ac:dyDescent="0.25"/>
  <cols>
    <col min="1" max="1" width="9.42578125" customWidth="1"/>
    <col min="2" max="2" width="62.7109375" customWidth="1"/>
    <col min="3" max="3" width="24" customWidth="1"/>
  </cols>
  <sheetData>
    <row r="1" spans="1:9" x14ac:dyDescent="0.25">
      <c r="A1" s="21"/>
      <c r="B1" s="21"/>
      <c r="C1" s="128" t="s">
        <v>82</v>
      </c>
    </row>
    <row r="2" spans="1:9" x14ac:dyDescent="0.25">
      <c r="A2" s="21"/>
      <c r="B2" s="21"/>
      <c r="C2" s="129" t="s">
        <v>84</v>
      </c>
    </row>
    <row r="3" spans="1:9" x14ac:dyDescent="0.25">
      <c r="A3" s="21"/>
      <c r="B3" s="21"/>
      <c r="C3" s="129" t="s">
        <v>73</v>
      </c>
    </row>
    <row r="4" spans="1:9" x14ac:dyDescent="0.25">
      <c r="A4" s="21"/>
      <c r="B4" s="21"/>
      <c r="C4" s="129" t="s">
        <v>83</v>
      </c>
    </row>
    <row r="5" spans="1:9" x14ac:dyDescent="0.25">
      <c r="A5" s="21"/>
      <c r="B5" s="21"/>
      <c r="C5" s="130" t="s">
        <v>85</v>
      </c>
    </row>
    <row r="6" spans="1:9" x14ac:dyDescent="0.25">
      <c r="A6" s="21"/>
      <c r="B6" s="21"/>
      <c r="C6" s="130" t="s">
        <v>86</v>
      </c>
    </row>
    <row r="7" spans="1:9" x14ac:dyDescent="0.25">
      <c r="A7" s="21"/>
      <c r="B7" s="21"/>
      <c r="C7" s="130" t="s">
        <v>87</v>
      </c>
    </row>
    <row r="8" spans="1:9" x14ac:dyDescent="0.25">
      <c r="A8" s="21"/>
      <c r="B8" s="21"/>
      <c r="C8" s="130" t="s">
        <v>88</v>
      </c>
    </row>
    <row r="9" spans="1:9" x14ac:dyDescent="0.25">
      <c r="A9" s="21"/>
      <c r="B9" s="21"/>
      <c r="C9" s="130" t="s">
        <v>89</v>
      </c>
    </row>
    <row r="10" spans="1:9" x14ac:dyDescent="0.25">
      <c r="A10" s="21"/>
      <c r="B10" s="21"/>
      <c r="C10" s="130"/>
    </row>
    <row r="11" spans="1:9" ht="15" customHeight="1" x14ac:dyDescent="0.25">
      <c r="A11" s="131" t="s">
        <v>90</v>
      </c>
      <c r="B11" s="131"/>
      <c r="C11" s="131"/>
      <c r="D11" s="9"/>
      <c r="E11" s="9"/>
      <c r="F11" s="9"/>
      <c r="G11" s="9"/>
      <c r="H11" s="9"/>
      <c r="I11" s="9"/>
    </row>
    <row r="12" spans="1:9" ht="15" customHeight="1" x14ac:dyDescent="0.25">
      <c r="A12" s="131" t="s">
        <v>75</v>
      </c>
      <c r="B12" s="131"/>
      <c r="C12" s="131"/>
      <c r="D12" s="9"/>
      <c r="E12" s="9"/>
      <c r="F12" s="9"/>
      <c r="G12" s="9"/>
      <c r="H12" s="9"/>
      <c r="I12" s="9"/>
    </row>
    <row r="13" spans="1:9" ht="15" customHeight="1" x14ac:dyDescent="0.25">
      <c r="A13" s="131" t="s">
        <v>73</v>
      </c>
      <c r="B13" s="131"/>
      <c r="C13" s="131"/>
      <c r="D13" s="9"/>
      <c r="E13" s="9"/>
      <c r="F13" s="9"/>
      <c r="G13" s="9"/>
      <c r="H13" s="9"/>
      <c r="I13" s="9"/>
    </row>
    <row r="14" spans="1:9" ht="15" customHeight="1" x14ac:dyDescent="0.25">
      <c r="A14" s="131" t="s">
        <v>91</v>
      </c>
      <c r="B14" s="131"/>
      <c r="C14" s="131"/>
      <c r="D14" s="9"/>
      <c r="E14" s="9"/>
      <c r="F14" s="9"/>
      <c r="G14" s="9"/>
      <c r="H14" s="9"/>
      <c r="I14" s="9"/>
    </row>
    <row r="15" spans="1:9" ht="15" customHeight="1" x14ac:dyDescent="0.25">
      <c r="A15" s="131" t="s">
        <v>76</v>
      </c>
      <c r="B15" s="131"/>
      <c r="C15" s="131"/>
      <c r="D15" s="9"/>
      <c r="E15" s="9"/>
      <c r="F15" s="9"/>
      <c r="G15" s="9"/>
      <c r="H15" s="9"/>
      <c r="I15" s="9"/>
    </row>
    <row r="16" spans="1:9" ht="15" customHeight="1" x14ac:dyDescent="0.25">
      <c r="A16" s="132" t="s">
        <v>74</v>
      </c>
      <c r="B16" s="132"/>
      <c r="C16" s="132"/>
      <c r="D16" s="10"/>
      <c r="E16" s="10"/>
    </row>
    <row r="17" spans="1:5" ht="15.75" x14ac:dyDescent="0.25">
      <c r="A17" s="123"/>
      <c r="B17" s="123"/>
      <c r="C17" s="123"/>
      <c r="D17" s="10"/>
      <c r="E17" s="10"/>
    </row>
    <row r="18" spans="1:5" ht="49.5" customHeight="1" x14ac:dyDescent="0.25">
      <c r="A18" s="122" t="s">
        <v>27</v>
      </c>
      <c r="B18" s="122"/>
      <c r="C18" s="122"/>
    </row>
    <row r="19" spans="1:5" ht="31.5" x14ac:dyDescent="0.25">
      <c r="A19" s="114">
        <v>28</v>
      </c>
      <c r="B19" s="114" t="s">
        <v>1</v>
      </c>
      <c r="C19" s="115" t="s">
        <v>57</v>
      </c>
      <c r="D19" s="9"/>
      <c r="E19" s="9"/>
    </row>
    <row r="20" spans="1:5" ht="20.25" customHeight="1" x14ac:dyDescent="0.25">
      <c r="A20" s="114"/>
      <c r="B20" s="116" t="s">
        <v>80</v>
      </c>
      <c r="C20" s="90">
        <v>2131627</v>
      </c>
      <c r="D20" s="9"/>
      <c r="E20" s="9"/>
    </row>
    <row r="21" spans="1:5" ht="15.75" x14ac:dyDescent="0.25">
      <c r="A21" s="86" t="s">
        <v>67</v>
      </c>
      <c r="B21" s="83" t="s">
        <v>70</v>
      </c>
      <c r="C21" s="26">
        <v>2685218</v>
      </c>
      <c r="D21" s="9"/>
      <c r="E21" s="9"/>
    </row>
    <row r="22" spans="1:5" s="12" customFormat="1" ht="31.5" x14ac:dyDescent="0.25">
      <c r="A22" s="88">
        <v>4020200</v>
      </c>
      <c r="B22" s="89" t="s">
        <v>3</v>
      </c>
      <c r="C22" s="90">
        <v>2685218</v>
      </c>
      <c r="D22" s="125"/>
      <c r="E22" s="125"/>
    </row>
    <row r="23" spans="1:5" s="2" customFormat="1" ht="31.5" customHeight="1" x14ac:dyDescent="0.25">
      <c r="A23" s="27">
        <v>4020201</v>
      </c>
      <c r="B23" s="28" t="s">
        <v>29</v>
      </c>
      <c r="C23" s="29">
        <v>0</v>
      </c>
      <c r="D23" s="18"/>
      <c r="E23" s="18"/>
    </row>
    <row r="24" spans="1:5" s="2" customFormat="1" ht="32.25" customHeight="1" x14ac:dyDescent="0.25">
      <c r="A24" s="27">
        <v>4020202</v>
      </c>
      <c r="B24" s="28" t="s">
        <v>50</v>
      </c>
      <c r="C24" s="29">
        <v>0</v>
      </c>
      <c r="D24" s="18"/>
      <c r="E24" s="18"/>
    </row>
    <row r="25" spans="1:5" s="2" customFormat="1" ht="31.5" customHeight="1" x14ac:dyDescent="0.25">
      <c r="A25" s="27">
        <v>4020203</v>
      </c>
      <c r="B25" s="28" t="s">
        <v>51</v>
      </c>
      <c r="C25" s="29">
        <v>0</v>
      </c>
      <c r="D25" s="18"/>
      <c r="E25" s="18"/>
    </row>
    <row r="26" spans="1:5" ht="30.75" customHeight="1" x14ac:dyDescent="0.25">
      <c r="A26" s="30">
        <v>4020204</v>
      </c>
      <c r="B26" s="28" t="s">
        <v>30</v>
      </c>
      <c r="C26" s="31">
        <v>2581575</v>
      </c>
      <c r="D26" s="124"/>
      <c r="E26" s="124"/>
    </row>
    <row r="27" spans="1:5" ht="45.75" customHeight="1" x14ac:dyDescent="0.25">
      <c r="A27" s="27">
        <v>4020205</v>
      </c>
      <c r="B27" s="28" t="s">
        <v>31</v>
      </c>
      <c r="C27" s="32">
        <v>28976</v>
      </c>
      <c r="D27" s="124"/>
      <c r="E27" s="124"/>
    </row>
    <row r="28" spans="1:5" ht="31.5" customHeight="1" x14ac:dyDescent="0.25">
      <c r="A28" s="33">
        <v>4020206</v>
      </c>
      <c r="B28" s="28" t="s">
        <v>32</v>
      </c>
      <c r="C28" s="31">
        <v>53758</v>
      </c>
      <c r="D28" s="126"/>
      <c r="E28" s="124"/>
    </row>
    <row r="29" spans="1:5" ht="30.75" customHeight="1" x14ac:dyDescent="0.25">
      <c r="A29" s="34">
        <v>4020207</v>
      </c>
      <c r="B29" s="28" t="s">
        <v>33</v>
      </c>
      <c r="C29" s="32">
        <v>3149</v>
      </c>
      <c r="D29" s="126"/>
      <c r="E29" s="124"/>
    </row>
    <row r="30" spans="1:5" ht="31.5" customHeight="1" x14ac:dyDescent="0.25">
      <c r="A30" s="33">
        <v>4020208</v>
      </c>
      <c r="B30" s="35" t="s">
        <v>53</v>
      </c>
      <c r="C30" s="36">
        <v>0</v>
      </c>
      <c r="D30" s="19"/>
      <c r="E30" s="16"/>
    </row>
    <row r="31" spans="1:5" ht="31.5" customHeight="1" x14ac:dyDescent="0.25">
      <c r="A31" s="33">
        <v>4020209</v>
      </c>
      <c r="B31" s="35" t="s">
        <v>54</v>
      </c>
      <c r="C31" s="36">
        <v>0</v>
      </c>
      <c r="D31" s="19"/>
      <c r="E31" s="16"/>
    </row>
    <row r="32" spans="1:5" ht="31.5" x14ac:dyDescent="0.25">
      <c r="A32" s="37">
        <v>4020210</v>
      </c>
      <c r="B32" s="38" t="s">
        <v>4</v>
      </c>
      <c r="C32" s="39">
        <v>0</v>
      </c>
      <c r="D32" s="9"/>
      <c r="E32" s="9"/>
    </row>
    <row r="33" spans="1:5" ht="45.75" customHeight="1" x14ac:dyDescent="0.25">
      <c r="A33" s="33">
        <v>4020211</v>
      </c>
      <c r="B33" s="40" t="s">
        <v>34</v>
      </c>
      <c r="C33" s="41">
        <v>0</v>
      </c>
      <c r="D33" s="9"/>
      <c r="E33" s="9"/>
    </row>
    <row r="34" spans="1:5" ht="18" customHeight="1" x14ac:dyDescent="0.25">
      <c r="A34" s="33">
        <v>4020212</v>
      </c>
      <c r="B34" s="40" t="s">
        <v>52</v>
      </c>
      <c r="C34" s="42">
        <v>0</v>
      </c>
      <c r="D34" s="9"/>
      <c r="E34" s="9"/>
    </row>
    <row r="35" spans="1:5" ht="47.25" customHeight="1" x14ac:dyDescent="0.25">
      <c r="A35" s="33">
        <v>4020214</v>
      </c>
      <c r="B35" s="40" t="s">
        <v>35</v>
      </c>
      <c r="C35" s="32">
        <v>16649</v>
      </c>
      <c r="D35" s="126"/>
      <c r="E35" s="124"/>
    </row>
    <row r="36" spans="1:5" ht="63" customHeight="1" x14ac:dyDescent="0.25">
      <c r="A36" s="33">
        <v>4020215</v>
      </c>
      <c r="B36" s="38" t="s">
        <v>36</v>
      </c>
      <c r="C36" s="32">
        <v>1111</v>
      </c>
      <c r="D36" s="124"/>
      <c r="E36" s="124"/>
    </row>
    <row r="37" spans="1:5" ht="15" customHeight="1" x14ac:dyDescent="0.25">
      <c r="A37" s="33">
        <v>4020216</v>
      </c>
      <c r="B37" s="40" t="s">
        <v>49</v>
      </c>
      <c r="C37" s="36">
        <v>0</v>
      </c>
      <c r="D37" s="126"/>
      <c r="E37" s="124"/>
    </row>
    <row r="38" spans="1:5" s="17" customFormat="1" ht="15.75" x14ac:dyDescent="0.25">
      <c r="A38" s="43"/>
      <c r="B38" s="44" t="s">
        <v>6</v>
      </c>
      <c r="C38" s="45">
        <f>C23+C24+C25+C26+C27+C28+C29+C30+C31+C32+C33+C34+C35+C36+C37</f>
        <v>2685218</v>
      </c>
    </row>
    <row r="39" spans="1:5" ht="10.5" customHeight="1" x14ac:dyDescent="0.25">
      <c r="A39" s="46"/>
      <c r="B39" s="47"/>
      <c r="C39" s="48"/>
    </row>
    <row r="40" spans="1:5" ht="15.75" x14ac:dyDescent="0.25">
      <c r="A40" s="87" t="s">
        <v>68</v>
      </c>
      <c r="B40" s="49" t="s">
        <v>71</v>
      </c>
      <c r="C40" s="50">
        <v>1802267</v>
      </c>
    </row>
    <row r="41" spans="1:5" ht="31.5" x14ac:dyDescent="0.25">
      <c r="A41" s="51" t="s">
        <v>2</v>
      </c>
      <c r="B41" s="52" t="s">
        <v>21</v>
      </c>
      <c r="C41" s="53">
        <f>C42</f>
        <v>5000</v>
      </c>
    </row>
    <row r="42" spans="1:5" ht="48" customHeight="1" x14ac:dyDescent="0.25">
      <c r="A42" s="54"/>
      <c r="B42" s="52" t="s">
        <v>61</v>
      </c>
      <c r="C42" s="55">
        <v>5000</v>
      </c>
    </row>
    <row r="43" spans="1:5" ht="15.75" x14ac:dyDescent="0.25">
      <c r="A43" s="25" t="s">
        <v>5</v>
      </c>
      <c r="B43" s="24" t="s">
        <v>7</v>
      </c>
      <c r="C43" s="56">
        <f>C44+C45+C46</f>
        <v>150440</v>
      </c>
    </row>
    <row r="44" spans="1:5" ht="78.75" customHeight="1" x14ac:dyDescent="0.25">
      <c r="A44" s="117"/>
      <c r="B44" s="52" t="s">
        <v>37</v>
      </c>
      <c r="C44" s="55">
        <v>30716</v>
      </c>
    </row>
    <row r="45" spans="1:5" ht="33.75" customHeight="1" x14ac:dyDescent="0.25">
      <c r="A45" s="118"/>
      <c r="B45" s="52" t="s">
        <v>38</v>
      </c>
      <c r="C45" s="55">
        <v>80772</v>
      </c>
    </row>
    <row r="46" spans="1:5" ht="31.5" x14ac:dyDescent="0.25">
      <c r="A46" s="119"/>
      <c r="B46" s="52" t="s">
        <v>22</v>
      </c>
      <c r="C46" s="55">
        <v>38952</v>
      </c>
    </row>
    <row r="47" spans="1:5" ht="63.75" customHeight="1" x14ac:dyDescent="0.25">
      <c r="A47" s="51" t="s">
        <v>8</v>
      </c>
      <c r="B47" s="52" t="s">
        <v>39</v>
      </c>
      <c r="C47" s="58">
        <f>C48+C53</f>
        <v>1221270</v>
      </c>
    </row>
    <row r="48" spans="1:5" ht="31.5" x14ac:dyDescent="0.25">
      <c r="A48" s="54" t="s">
        <v>9</v>
      </c>
      <c r="B48" s="52" t="s">
        <v>10</v>
      </c>
      <c r="C48" s="107">
        <f>C49+C50+C51+C52</f>
        <v>1098261</v>
      </c>
    </row>
    <row r="49" spans="1:4" ht="63" x14ac:dyDescent="0.25">
      <c r="A49" s="117"/>
      <c r="B49" s="52" t="s">
        <v>26</v>
      </c>
      <c r="C49" s="60">
        <v>980108</v>
      </c>
    </row>
    <row r="50" spans="1:4" ht="15.75" x14ac:dyDescent="0.25">
      <c r="A50" s="118"/>
      <c r="B50" s="57" t="s">
        <v>23</v>
      </c>
      <c r="C50" s="32">
        <v>118153</v>
      </c>
    </row>
    <row r="51" spans="1:4" ht="31.5" x14ac:dyDescent="0.25">
      <c r="A51" s="118"/>
      <c r="B51" s="61" t="s">
        <v>48</v>
      </c>
      <c r="C51" s="32">
        <v>0</v>
      </c>
    </row>
    <row r="52" spans="1:4" ht="31.5" x14ac:dyDescent="0.25">
      <c r="A52" s="119"/>
      <c r="B52" s="52" t="s">
        <v>40</v>
      </c>
      <c r="C52" s="60">
        <v>0</v>
      </c>
    </row>
    <row r="53" spans="1:4" ht="49.5" customHeight="1" x14ac:dyDescent="0.25">
      <c r="A53" s="62" t="s">
        <v>11</v>
      </c>
      <c r="B53" s="52" t="s">
        <v>41</v>
      </c>
      <c r="C53" s="106">
        <f>C54+C55</f>
        <v>123009</v>
      </c>
    </row>
    <row r="54" spans="1:4" ht="47.25" x14ac:dyDescent="0.25">
      <c r="A54" s="120"/>
      <c r="B54" s="52" t="s">
        <v>25</v>
      </c>
      <c r="C54" s="60">
        <v>54804</v>
      </c>
    </row>
    <row r="55" spans="1:4" ht="15.75" x14ac:dyDescent="0.25">
      <c r="A55" s="121"/>
      <c r="B55" s="57" t="s">
        <v>24</v>
      </c>
      <c r="C55" s="60">
        <v>68205</v>
      </c>
    </row>
    <row r="56" spans="1:4" ht="159.75" customHeight="1" x14ac:dyDescent="0.25">
      <c r="A56" s="63" t="s">
        <v>12</v>
      </c>
      <c r="B56" s="52" t="s">
        <v>62</v>
      </c>
      <c r="C56" s="58">
        <v>249839</v>
      </c>
    </row>
    <row r="57" spans="1:4" ht="15" customHeight="1" x14ac:dyDescent="0.25">
      <c r="A57" s="65" t="s">
        <v>13</v>
      </c>
      <c r="B57" s="66" t="s">
        <v>58</v>
      </c>
      <c r="C57" s="67">
        <v>0</v>
      </c>
    </row>
    <row r="58" spans="1:4" ht="15" customHeight="1" x14ac:dyDescent="0.25">
      <c r="A58" s="63" t="s">
        <v>14</v>
      </c>
      <c r="B58" s="105" t="s">
        <v>77</v>
      </c>
      <c r="C58" s="58">
        <v>1040</v>
      </c>
    </row>
    <row r="59" spans="1:4" ht="63.75" customHeight="1" x14ac:dyDescent="0.25">
      <c r="A59" s="63" t="s">
        <v>15</v>
      </c>
      <c r="B59" s="52" t="s">
        <v>43</v>
      </c>
      <c r="C59" s="58">
        <v>117809</v>
      </c>
    </row>
    <row r="60" spans="1:4" ht="63" x14ac:dyDescent="0.25">
      <c r="A60" s="63" t="s">
        <v>16</v>
      </c>
      <c r="B60" s="52" t="s">
        <v>45</v>
      </c>
      <c r="C60" s="58">
        <v>22107</v>
      </c>
    </row>
    <row r="61" spans="1:4" ht="63" x14ac:dyDescent="0.25">
      <c r="A61" s="63" t="s">
        <v>17</v>
      </c>
      <c r="B61" s="52" t="s">
        <v>46</v>
      </c>
      <c r="C61" s="58">
        <v>34762</v>
      </c>
    </row>
    <row r="62" spans="1:4" ht="15.75" x14ac:dyDescent="0.25">
      <c r="A62" s="108"/>
      <c r="B62" s="109" t="s">
        <v>69</v>
      </c>
      <c r="C62" s="110">
        <f>C41+C43+C47+C56+C57+C59++C60+C61+C58</f>
        <v>1802267</v>
      </c>
    </row>
    <row r="63" spans="1:4" ht="15.75" x14ac:dyDescent="0.25">
      <c r="A63" s="112"/>
      <c r="B63" s="111" t="s">
        <v>78</v>
      </c>
      <c r="C63" s="113">
        <v>1684458</v>
      </c>
      <c r="D63" s="2"/>
    </row>
    <row r="64" spans="1:4" ht="15.75" x14ac:dyDescent="0.25">
      <c r="A64" s="112"/>
      <c r="B64" s="111" t="s">
        <v>79</v>
      </c>
      <c r="C64" s="113">
        <v>2679723</v>
      </c>
      <c r="D64" s="2"/>
    </row>
    <row r="65" spans="1:4" ht="15.75" x14ac:dyDescent="0.25">
      <c r="A65" s="112"/>
      <c r="B65" s="111" t="s">
        <v>81</v>
      </c>
      <c r="C65" s="113">
        <v>2019313</v>
      </c>
      <c r="D65" s="2"/>
    </row>
    <row r="66" spans="1:4" x14ac:dyDescent="0.25">
      <c r="A66" s="21"/>
      <c r="B66" s="22"/>
      <c r="C66" s="23"/>
      <c r="D66" s="2"/>
    </row>
    <row r="67" spans="1:4" ht="15.75" x14ac:dyDescent="0.25">
      <c r="A67" s="14"/>
      <c r="B67" s="1" t="s">
        <v>20</v>
      </c>
      <c r="C67" s="2"/>
      <c r="D67" s="2"/>
    </row>
    <row r="68" spans="1:4" ht="15.75" x14ac:dyDescent="0.25">
      <c r="A68" s="14"/>
      <c r="B68" s="8"/>
      <c r="C68" s="2"/>
      <c r="D68" s="2"/>
    </row>
    <row r="69" spans="1:4" ht="15.75" x14ac:dyDescent="0.25">
      <c r="A69" s="14"/>
      <c r="B69" s="7"/>
      <c r="C69" s="2"/>
      <c r="D69" s="2"/>
    </row>
    <row r="70" spans="1:4" ht="15.75" x14ac:dyDescent="0.25">
      <c r="A70" s="14"/>
      <c r="B70" s="7"/>
      <c r="C70" s="2"/>
      <c r="D70" s="2"/>
    </row>
    <row r="71" spans="1:4" ht="15.75" x14ac:dyDescent="0.25">
      <c r="A71" s="14"/>
      <c r="B71" s="7"/>
      <c r="C71" s="2"/>
      <c r="D71" s="2"/>
    </row>
    <row r="72" spans="1:4" ht="15.75" x14ac:dyDescent="0.25">
      <c r="A72" s="14"/>
      <c r="B72" s="14"/>
      <c r="C72" s="14"/>
    </row>
    <row r="73" spans="1:4" ht="15.75" x14ac:dyDescent="0.25">
      <c r="A73" s="14"/>
      <c r="B73" s="14"/>
      <c r="C73" s="14"/>
    </row>
    <row r="74" spans="1:4" ht="15.75" x14ac:dyDescent="0.25">
      <c r="A74" s="14"/>
      <c r="B74" s="14"/>
      <c r="C74" s="14"/>
    </row>
  </sheetData>
  <mergeCells count="19">
    <mergeCell ref="D26:E26"/>
    <mergeCell ref="D22:E22"/>
    <mergeCell ref="D37:E37"/>
    <mergeCell ref="D27:E27"/>
    <mergeCell ref="D28:E28"/>
    <mergeCell ref="D29:E29"/>
    <mergeCell ref="D35:E35"/>
    <mergeCell ref="D36:E36"/>
    <mergeCell ref="A44:A46"/>
    <mergeCell ref="A49:A52"/>
    <mergeCell ref="A54:A55"/>
    <mergeCell ref="A11:C11"/>
    <mergeCell ref="A18:C18"/>
    <mergeCell ref="A16:C16"/>
    <mergeCell ref="A17:C17"/>
    <mergeCell ref="A12:C12"/>
    <mergeCell ref="A13:C13"/>
    <mergeCell ref="A14:C14"/>
    <mergeCell ref="A15:C15"/>
  </mergeCells>
  <pageMargins left="1.1023622047244095" right="0.70866141732283461" top="0.74803149606299213" bottom="0.74803149606299213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workbookViewId="0">
      <selection activeCell="B9" sqref="B9"/>
    </sheetView>
  </sheetViews>
  <sheetFormatPr defaultRowHeight="15" x14ac:dyDescent="0.25"/>
  <cols>
    <col min="1" max="1" width="9.140625" customWidth="1"/>
    <col min="2" max="2" width="63.42578125" customWidth="1"/>
    <col min="3" max="3" width="18" customWidth="1"/>
    <col min="4" max="5" width="10.42578125" customWidth="1"/>
    <col min="6" max="6" width="10.7109375" customWidth="1"/>
    <col min="7" max="7" width="8.7109375" customWidth="1"/>
    <col min="8" max="8" width="10.140625" customWidth="1"/>
    <col min="9" max="9" width="11.140625" customWidth="1"/>
    <col min="10" max="10" width="10" customWidth="1"/>
  </cols>
  <sheetData>
    <row r="1" spans="1:11" ht="15.75" customHeight="1" x14ac:dyDescent="0.25">
      <c r="A1" s="127" t="s">
        <v>55</v>
      </c>
      <c r="B1" s="127"/>
      <c r="C1" s="127"/>
      <c r="D1" s="127"/>
      <c r="E1" s="127"/>
      <c r="F1" s="127"/>
      <c r="G1" s="127"/>
      <c r="H1" s="127"/>
      <c r="I1" s="127"/>
      <c r="J1" s="127"/>
      <c r="K1" s="6"/>
    </row>
    <row r="2" spans="1:11" ht="15.75" x14ac:dyDescent="0.25">
      <c r="A2" s="24" t="s">
        <v>56</v>
      </c>
      <c r="B2" s="74"/>
      <c r="C2" s="75"/>
      <c r="D2" s="72"/>
      <c r="E2" s="72"/>
      <c r="F2" s="72"/>
      <c r="G2" s="72"/>
      <c r="H2" s="72"/>
      <c r="I2" s="72"/>
      <c r="J2" s="73"/>
      <c r="K2" s="6"/>
    </row>
    <row r="3" spans="1:11" ht="15.75" x14ac:dyDescent="0.25">
      <c r="A3" s="24" t="s">
        <v>64</v>
      </c>
      <c r="B3" s="74"/>
      <c r="C3" s="24"/>
      <c r="D3" s="73"/>
      <c r="E3" s="73"/>
      <c r="F3" s="73"/>
      <c r="G3" s="73"/>
      <c r="H3" s="73"/>
      <c r="I3" s="73"/>
      <c r="J3" s="73"/>
      <c r="K3" s="6"/>
    </row>
    <row r="4" spans="1:11" ht="15.75" x14ac:dyDescent="0.25">
      <c r="A4" s="24" t="s">
        <v>65</v>
      </c>
      <c r="B4" s="74"/>
      <c r="C4" s="75"/>
      <c r="D4" s="73"/>
      <c r="E4" s="73"/>
      <c r="F4" s="73"/>
      <c r="G4" s="73"/>
      <c r="H4" s="73"/>
      <c r="I4" s="73"/>
      <c r="J4" s="73"/>
      <c r="K4" s="6"/>
    </row>
    <row r="5" spans="1:11" ht="15.75" x14ac:dyDescent="0.25">
      <c r="A5" s="24" t="s">
        <v>0</v>
      </c>
      <c r="B5" s="74"/>
      <c r="C5" s="75"/>
      <c r="D5" s="73"/>
      <c r="E5" s="73"/>
      <c r="F5" s="73"/>
      <c r="G5" s="73"/>
      <c r="H5" s="73"/>
      <c r="I5" s="73"/>
      <c r="J5" s="73"/>
      <c r="K5" s="6"/>
    </row>
    <row r="6" spans="1:11" ht="15.75" customHeight="1" x14ac:dyDescent="0.25">
      <c r="A6" s="76" t="s">
        <v>63</v>
      </c>
      <c r="B6" s="76"/>
      <c r="C6" s="76"/>
      <c r="D6" s="73"/>
      <c r="E6" s="73"/>
      <c r="F6" s="73"/>
      <c r="G6" s="73"/>
      <c r="H6" s="73"/>
      <c r="I6" s="73"/>
      <c r="J6" s="73"/>
      <c r="K6" s="6"/>
    </row>
    <row r="7" spans="1:11" ht="15.75" x14ac:dyDescent="0.25">
      <c r="A7" s="77" t="s">
        <v>66</v>
      </c>
      <c r="B7" s="77"/>
      <c r="C7" s="77"/>
      <c r="D7" s="73"/>
      <c r="E7" s="73"/>
      <c r="F7" s="73"/>
      <c r="G7" s="73"/>
      <c r="H7" s="73"/>
      <c r="I7" s="73"/>
      <c r="J7" s="73"/>
      <c r="K7" s="6"/>
    </row>
    <row r="8" spans="1:11" ht="33" customHeight="1" thickBot="1" x14ac:dyDescent="0.3">
      <c r="A8" s="122" t="s">
        <v>27</v>
      </c>
      <c r="B8" s="122"/>
      <c r="C8" s="122"/>
      <c r="D8" s="73"/>
      <c r="E8" s="73"/>
      <c r="F8" s="73"/>
      <c r="G8" s="73"/>
      <c r="H8" s="73"/>
      <c r="I8" s="73"/>
      <c r="J8" s="73"/>
      <c r="K8" s="6"/>
    </row>
    <row r="9" spans="1:11" ht="31.5" x14ac:dyDescent="0.25">
      <c r="A9" s="84" t="s">
        <v>28</v>
      </c>
      <c r="B9" s="82" t="s">
        <v>1</v>
      </c>
      <c r="C9" s="85" t="s">
        <v>57</v>
      </c>
      <c r="D9" s="73"/>
      <c r="E9" s="73"/>
      <c r="F9" s="73"/>
      <c r="G9" s="6"/>
      <c r="H9" s="6"/>
      <c r="I9" s="6"/>
      <c r="J9" s="6"/>
      <c r="K9" s="6"/>
    </row>
    <row r="10" spans="1:11" ht="15.75" x14ac:dyDescent="0.25">
      <c r="A10" s="86" t="s">
        <v>67</v>
      </c>
      <c r="B10" s="83" t="s">
        <v>70</v>
      </c>
      <c r="C10" s="26">
        <v>2685218</v>
      </c>
      <c r="D10" s="73"/>
      <c r="E10" s="73"/>
      <c r="F10" s="73"/>
      <c r="G10" s="6"/>
      <c r="H10" s="6"/>
      <c r="I10" s="6"/>
      <c r="J10" s="6"/>
      <c r="K10" s="6"/>
    </row>
    <row r="11" spans="1:11" ht="31.5" x14ac:dyDescent="0.25">
      <c r="A11" s="88">
        <v>4020200</v>
      </c>
      <c r="B11" s="89" t="s">
        <v>3</v>
      </c>
      <c r="C11" s="90">
        <v>2685218</v>
      </c>
      <c r="D11" s="73"/>
      <c r="E11" s="73"/>
      <c r="F11" s="73"/>
      <c r="G11" s="6"/>
      <c r="H11" s="6"/>
      <c r="I11" s="6"/>
      <c r="J11" s="6"/>
      <c r="K11" s="6"/>
    </row>
    <row r="12" spans="1:11" ht="32.25" customHeight="1" x14ac:dyDescent="0.25">
      <c r="A12" s="27">
        <v>4020201</v>
      </c>
      <c r="B12" s="28" t="s">
        <v>72</v>
      </c>
      <c r="C12" s="29">
        <v>0</v>
      </c>
      <c r="D12" s="73"/>
      <c r="E12" s="73"/>
      <c r="F12" s="73"/>
      <c r="G12" s="6"/>
      <c r="H12" s="6"/>
      <c r="I12" s="6"/>
      <c r="J12" s="6"/>
      <c r="K12" s="6"/>
    </row>
    <row r="13" spans="1:11" ht="32.25" customHeight="1" x14ac:dyDescent="0.25">
      <c r="A13" s="27">
        <v>4020202</v>
      </c>
      <c r="B13" s="28" t="s">
        <v>50</v>
      </c>
      <c r="C13" s="29">
        <v>0</v>
      </c>
      <c r="D13" s="79"/>
      <c r="E13" s="79"/>
      <c r="F13" s="79"/>
      <c r="G13" s="4"/>
      <c r="H13" s="4"/>
      <c r="I13" s="4"/>
    </row>
    <row r="14" spans="1:11" ht="31.5" x14ac:dyDescent="0.25">
      <c r="A14" s="27">
        <v>4020203</v>
      </c>
      <c r="B14" s="28" t="s">
        <v>51</v>
      </c>
      <c r="C14" s="29">
        <v>0</v>
      </c>
      <c r="D14" s="79"/>
      <c r="E14" s="79"/>
      <c r="F14" s="79"/>
      <c r="G14" s="4"/>
      <c r="H14" s="4"/>
      <c r="I14" s="4"/>
    </row>
    <row r="15" spans="1:11" ht="31.5" customHeight="1" x14ac:dyDescent="0.25">
      <c r="A15" s="30">
        <v>4020204</v>
      </c>
      <c r="B15" s="28" t="s">
        <v>30</v>
      </c>
      <c r="C15" s="31">
        <v>2581575</v>
      </c>
      <c r="D15" s="79"/>
      <c r="E15" s="79"/>
      <c r="F15" s="79"/>
      <c r="G15" s="4"/>
      <c r="H15" s="4"/>
      <c r="I15" s="4"/>
    </row>
    <row r="16" spans="1:11" ht="48" customHeight="1" x14ac:dyDescent="0.25">
      <c r="A16" s="27">
        <v>4020205</v>
      </c>
      <c r="B16" s="28" t="s">
        <v>31</v>
      </c>
      <c r="C16" s="32">
        <v>28976</v>
      </c>
      <c r="D16" s="79"/>
      <c r="E16" s="79"/>
      <c r="F16" s="79"/>
      <c r="G16" s="4"/>
      <c r="H16" s="4"/>
      <c r="I16" s="4"/>
    </row>
    <row r="17" spans="1:9" ht="30.75" customHeight="1" x14ac:dyDescent="0.25">
      <c r="A17" s="33">
        <v>4020206</v>
      </c>
      <c r="B17" s="28" t="s">
        <v>32</v>
      </c>
      <c r="C17" s="31">
        <v>53758</v>
      </c>
      <c r="D17" s="80"/>
      <c r="E17" s="80"/>
      <c r="F17" s="80"/>
      <c r="G17" s="5"/>
      <c r="H17" s="5"/>
      <c r="I17" s="5"/>
    </row>
    <row r="18" spans="1:9" ht="30.75" customHeight="1" x14ac:dyDescent="0.25">
      <c r="A18" s="34">
        <v>4020207</v>
      </c>
      <c r="B18" s="28" t="s">
        <v>33</v>
      </c>
      <c r="C18" s="32">
        <v>3149</v>
      </c>
      <c r="D18" s="80"/>
      <c r="E18" s="80"/>
      <c r="F18" s="80"/>
      <c r="G18" s="5"/>
      <c r="H18" s="5"/>
      <c r="I18" s="5"/>
    </row>
    <row r="19" spans="1:9" ht="31.5" x14ac:dyDescent="0.25">
      <c r="A19" s="33">
        <v>4020208</v>
      </c>
      <c r="B19" s="35" t="s">
        <v>53</v>
      </c>
      <c r="C19" s="36">
        <v>0</v>
      </c>
      <c r="D19" s="80"/>
      <c r="E19" s="80"/>
      <c r="F19" s="80"/>
      <c r="G19" s="5"/>
      <c r="H19" s="5"/>
      <c r="I19" s="5"/>
    </row>
    <row r="20" spans="1:9" ht="31.5" x14ac:dyDescent="0.25">
      <c r="A20" s="33">
        <v>4020209</v>
      </c>
      <c r="B20" s="35" t="s">
        <v>54</v>
      </c>
      <c r="C20" s="36">
        <v>0</v>
      </c>
      <c r="D20" s="80"/>
      <c r="E20" s="80"/>
      <c r="F20" s="80"/>
      <c r="G20" s="5"/>
      <c r="H20" s="5"/>
      <c r="I20" s="5"/>
    </row>
    <row r="21" spans="1:9" ht="31.5" x14ac:dyDescent="0.25">
      <c r="A21" s="37">
        <v>4020210</v>
      </c>
      <c r="B21" s="38" t="s">
        <v>4</v>
      </c>
      <c r="C21" s="39">
        <v>0</v>
      </c>
      <c r="D21" s="80"/>
      <c r="E21" s="80"/>
      <c r="F21" s="80"/>
      <c r="G21" s="5"/>
      <c r="H21" s="5"/>
      <c r="I21" s="5"/>
    </row>
    <row r="22" spans="1:9" ht="47.25" x14ac:dyDescent="0.25">
      <c r="A22" s="33">
        <v>4020211</v>
      </c>
      <c r="B22" s="40" t="s">
        <v>34</v>
      </c>
      <c r="C22" s="41">
        <v>0</v>
      </c>
      <c r="D22" s="80"/>
      <c r="E22" s="80"/>
      <c r="F22" s="80"/>
      <c r="G22" s="5"/>
      <c r="H22" s="5"/>
      <c r="I22" s="5"/>
    </row>
    <row r="23" spans="1:9" ht="15.75" x14ac:dyDescent="0.25">
      <c r="A23" s="33">
        <v>4020212</v>
      </c>
      <c r="B23" s="40" t="s">
        <v>52</v>
      </c>
      <c r="C23" s="42">
        <v>0</v>
      </c>
      <c r="D23" s="80"/>
      <c r="E23" s="80"/>
      <c r="F23" s="80"/>
      <c r="G23" s="5"/>
      <c r="H23" s="5"/>
      <c r="I23" s="5"/>
    </row>
    <row r="24" spans="1:9" ht="47.25" x14ac:dyDescent="0.25">
      <c r="A24" s="33">
        <v>4020214</v>
      </c>
      <c r="B24" s="40" t="s">
        <v>35</v>
      </c>
      <c r="C24" s="32">
        <v>16649</v>
      </c>
      <c r="D24" s="81"/>
      <c r="E24" s="80"/>
      <c r="F24" s="80"/>
      <c r="G24" s="5"/>
      <c r="H24" s="5"/>
      <c r="I24" s="5"/>
    </row>
    <row r="25" spans="1:9" ht="78.75" x14ac:dyDescent="0.25">
      <c r="A25" s="33">
        <v>4020215</v>
      </c>
      <c r="B25" s="38" t="s">
        <v>36</v>
      </c>
      <c r="C25" s="32">
        <v>1111</v>
      </c>
      <c r="D25" s="81"/>
      <c r="E25" s="80"/>
      <c r="F25" s="80"/>
      <c r="G25" s="5"/>
      <c r="H25" s="5"/>
      <c r="I25" s="5"/>
    </row>
    <row r="26" spans="1:9" ht="15.75" x14ac:dyDescent="0.25">
      <c r="A26" s="33">
        <v>4020216</v>
      </c>
      <c r="B26" s="40" t="s">
        <v>49</v>
      </c>
      <c r="C26" s="36">
        <v>0</v>
      </c>
      <c r="D26" s="80"/>
      <c r="E26" s="80"/>
      <c r="F26" s="80"/>
      <c r="G26" s="5"/>
      <c r="H26" s="5"/>
      <c r="I26" s="5"/>
    </row>
    <row r="27" spans="1:9" ht="21.75" customHeight="1" x14ac:dyDescent="0.25">
      <c r="A27" s="43"/>
      <c r="B27" s="44" t="s">
        <v>6</v>
      </c>
      <c r="C27" s="45">
        <f>C12+C13+C14+C15+C16+C17+C18+C19+C20+C21+C22+C23+C24+C25+C26</f>
        <v>2685218</v>
      </c>
      <c r="D27" s="80"/>
      <c r="E27" s="80"/>
      <c r="F27" s="80"/>
      <c r="G27" s="5"/>
      <c r="H27" s="5"/>
      <c r="I27" s="5"/>
    </row>
    <row r="28" spans="1:9" ht="15.75" x14ac:dyDescent="0.25">
      <c r="A28" s="46"/>
      <c r="B28" s="47"/>
      <c r="C28" s="48"/>
      <c r="D28" s="80"/>
      <c r="E28" s="80"/>
      <c r="F28" s="80"/>
      <c r="G28" s="5"/>
      <c r="H28" s="5"/>
      <c r="I28" s="5"/>
    </row>
    <row r="29" spans="1:9" ht="18" customHeight="1" x14ac:dyDescent="0.25">
      <c r="A29" s="87" t="s">
        <v>68</v>
      </c>
      <c r="B29" s="49" t="s">
        <v>71</v>
      </c>
      <c r="C29" s="50">
        <v>2685218</v>
      </c>
      <c r="D29" s="80"/>
      <c r="E29" s="80"/>
      <c r="F29" s="80"/>
      <c r="G29" s="5"/>
      <c r="H29" s="5"/>
      <c r="I29" s="5"/>
    </row>
    <row r="30" spans="1:9" ht="18" customHeight="1" x14ac:dyDescent="0.25">
      <c r="A30" s="51" t="s">
        <v>2</v>
      </c>
      <c r="B30" s="52" t="s">
        <v>21</v>
      </c>
      <c r="C30" s="53">
        <v>2500</v>
      </c>
      <c r="D30" s="80"/>
      <c r="E30" s="80"/>
      <c r="F30" s="80"/>
      <c r="G30" s="5"/>
      <c r="H30" s="5"/>
      <c r="I30" s="5"/>
    </row>
    <row r="31" spans="1:9" ht="47.25" x14ac:dyDescent="0.25">
      <c r="A31" s="54"/>
      <c r="B31" s="52" t="s">
        <v>61</v>
      </c>
      <c r="C31" s="55">
        <v>2500</v>
      </c>
      <c r="D31" s="80"/>
      <c r="E31" s="80"/>
      <c r="F31" s="80"/>
      <c r="G31" s="5"/>
      <c r="H31" s="5"/>
      <c r="I31" s="5"/>
    </row>
    <row r="32" spans="1:9" ht="15.75" x14ac:dyDescent="0.25">
      <c r="A32" s="25" t="s">
        <v>5</v>
      </c>
      <c r="B32" s="24" t="s">
        <v>7</v>
      </c>
      <c r="C32" s="56">
        <v>285000</v>
      </c>
      <c r="D32" s="80"/>
      <c r="E32" s="80"/>
      <c r="F32" s="80"/>
      <c r="G32" s="5"/>
      <c r="H32" s="5"/>
      <c r="I32" s="5"/>
    </row>
    <row r="33" spans="1:9" ht="78.75" x14ac:dyDescent="0.25">
      <c r="A33" s="117"/>
      <c r="B33" s="52" t="s">
        <v>37</v>
      </c>
      <c r="C33" s="55">
        <v>100000</v>
      </c>
      <c r="D33" s="80"/>
      <c r="E33" s="80"/>
      <c r="F33" s="80"/>
      <c r="G33" s="5"/>
      <c r="H33" s="5"/>
      <c r="I33" s="5"/>
    </row>
    <row r="34" spans="1:9" ht="31.5" x14ac:dyDescent="0.25">
      <c r="A34" s="118"/>
      <c r="B34" s="52" t="s">
        <v>38</v>
      </c>
      <c r="C34" s="55">
        <v>120000</v>
      </c>
      <c r="D34" s="80"/>
      <c r="E34" s="80"/>
      <c r="F34" s="80"/>
      <c r="G34" s="5"/>
      <c r="H34" s="5"/>
      <c r="I34" s="5"/>
    </row>
    <row r="35" spans="1:9" ht="31.5" x14ac:dyDescent="0.25">
      <c r="A35" s="119"/>
      <c r="B35" s="52" t="s">
        <v>22</v>
      </c>
      <c r="C35" s="55">
        <v>65000</v>
      </c>
      <c r="D35" s="80"/>
      <c r="E35" s="80"/>
      <c r="F35" s="80"/>
      <c r="G35" s="5"/>
      <c r="H35" s="5"/>
      <c r="I35" s="5"/>
    </row>
    <row r="36" spans="1:9" ht="15" customHeight="1" x14ac:dyDescent="0.25">
      <c r="A36" s="51" t="s">
        <v>8</v>
      </c>
      <c r="B36" s="52" t="s">
        <v>39</v>
      </c>
      <c r="C36" s="58">
        <v>1754909</v>
      </c>
      <c r="D36" s="80"/>
      <c r="E36" s="80"/>
      <c r="F36" s="80"/>
      <c r="G36" s="5"/>
      <c r="H36" s="5"/>
      <c r="I36" s="5"/>
    </row>
    <row r="37" spans="1:9" ht="15" customHeight="1" x14ac:dyDescent="0.25">
      <c r="A37" s="54" t="s">
        <v>9</v>
      </c>
      <c r="B37" s="52" t="s">
        <v>10</v>
      </c>
      <c r="C37" s="59">
        <v>1590500</v>
      </c>
      <c r="D37" s="80"/>
      <c r="E37" s="80"/>
      <c r="F37" s="80"/>
      <c r="G37" s="5"/>
      <c r="H37" s="5"/>
      <c r="I37" s="5"/>
    </row>
    <row r="38" spans="1:9" ht="15" customHeight="1" x14ac:dyDescent="0.25">
      <c r="A38" s="117"/>
      <c r="B38" s="52" t="s">
        <v>26</v>
      </c>
      <c r="C38" s="60">
        <v>1210500</v>
      </c>
      <c r="D38" s="80"/>
      <c r="E38" s="80"/>
      <c r="F38" s="80"/>
      <c r="G38" s="5"/>
      <c r="H38" s="5"/>
      <c r="I38" s="5"/>
    </row>
    <row r="39" spans="1:9" ht="15" customHeight="1" x14ac:dyDescent="0.25">
      <c r="A39" s="118"/>
      <c r="B39" s="57" t="s">
        <v>23</v>
      </c>
      <c r="C39" s="32">
        <v>255000</v>
      </c>
      <c r="D39" s="80"/>
      <c r="E39" s="80"/>
      <c r="F39" s="80"/>
      <c r="G39" s="5"/>
      <c r="H39" s="5"/>
      <c r="I39" s="5"/>
    </row>
    <row r="40" spans="1:9" ht="31.5" x14ac:dyDescent="0.25">
      <c r="A40" s="118"/>
      <c r="B40" s="61" t="s">
        <v>48</v>
      </c>
      <c r="C40" s="32">
        <v>25000</v>
      </c>
      <c r="D40" s="80"/>
      <c r="E40" s="80"/>
      <c r="F40" s="80"/>
      <c r="G40" s="5"/>
      <c r="H40" s="5"/>
      <c r="I40" s="5"/>
    </row>
    <row r="41" spans="1:9" ht="31.5" x14ac:dyDescent="0.25">
      <c r="A41" s="119"/>
      <c r="B41" s="52" t="s">
        <v>40</v>
      </c>
      <c r="C41" s="60">
        <v>100000</v>
      </c>
      <c r="D41" s="80"/>
      <c r="E41" s="80"/>
      <c r="F41" s="80"/>
      <c r="G41" s="5"/>
      <c r="H41" s="5"/>
      <c r="I41" s="5"/>
    </row>
    <row r="42" spans="1:9" ht="47.25" x14ac:dyDescent="0.25">
      <c r="A42" s="62" t="s">
        <v>11</v>
      </c>
      <c r="B42" s="52" t="s">
        <v>41</v>
      </c>
      <c r="C42" s="60">
        <v>164409</v>
      </c>
      <c r="D42" s="80"/>
      <c r="E42" s="80"/>
      <c r="F42" s="80"/>
      <c r="G42" s="5"/>
      <c r="H42" s="5"/>
      <c r="I42" s="5"/>
    </row>
    <row r="43" spans="1:9" ht="47.25" x14ac:dyDescent="0.25">
      <c r="A43" s="120"/>
      <c r="B43" s="52" t="s">
        <v>25</v>
      </c>
      <c r="C43" s="60">
        <v>64409</v>
      </c>
      <c r="D43" s="80"/>
      <c r="E43" s="80"/>
      <c r="F43" s="80"/>
      <c r="G43" s="5"/>
      <c r="H43" s="5"/>
      <c r="I43" s="5"/>
    </row>
    <row r="44" spans="1:9" ht="15.75" x14ac:dyDescent="0.25">
      <c r="A44" s="121"/>
      <c r="B44" s="57" t="s">
        <v>24</v>
      </c>
      <c r="C44" s="60">
        <v>100000</v>
      </c>
      <c r="D44" s="80"/>
      <c r="E44" s="80"/>
      <c r="F44" s="80"/>
      <c r="G44" s="5"/>
      <c r="H44" s="5"/>
      <c r="I44" s="5"/>
    </row>
    <row r="45" spans="1:9" ht="157.5" x14ac:dyDescent="0.25">
      <c r="A45" s="63" t="s">
        <v>12</v>
      </c>
      <c r="B45" s="52" t="s">
        <v>62</v>
      </c>
      <c r="C45" s="58">
        <v>340000</v>
      </c>
      <c r="D45" s="80"/>
      <c r="E45" s="80"/>
      <c r="F45" s="80"/>
      <c r="G45" s="5"/>
      <c r="H45" s="5"/>
      <c r="I45" s="5"/>
    </row>
    <row r="46" spans="1:9" ht="31.5" x14ac:dyDescent="0.25">
      <c r="A46" s="63" t="s">
        <v>13</v>
      </c>
      <c r="B46" s="64" t="s">
        <v>42</v>
      </c>
      <c r="C46" s="58"/>
      <c r="D46" s="80"/>
      <c r="E46" s="80"/>
      <c r="F46" s="80"/>
      <c r="G46" s="5"/>
      <c r="H46" s="5"/>
      <c r="I46" s="5"/>
    </row>
    <row r="47" spans="1:9" ht="15.75" x14ac:dyDescent="0.25">
      <c r="A47" s="65" t="s">
        <v>14</v>
      </c>
      <c r="B47" s="66" t="s">
        <v>58</v>
      </c>
      <c r="C47" s="67">
        <v>55000</v>
      </c>
      <c r="D47" s="80"/>
      <c r="E47" s="80"/>
      <c r="F47" s="80"/>
      <c r="G47" s="5"/>
      <c r="H47" s="5"/>
      <c r="I47" s="5"/>
    </row>
    <row r="48" spans="1:9" ht="63" x14ac:dyDescent="0.25">
      <c r="A48" s="63" t="s">
        <v>15</v>
      </c>
      <c r="B48" s="52" t="s">
        <v>43</v>
      </c>
      <c r="C48" s="58">
        <v>117809</v>
      </c>
      <c r="D48" s="80"/>
      <c r="E48" s="80"/>
      <c r="F48" s="80"/>
      <c r="G48" s="5"/>
      <c r="H48" s="5"/>
      <c r="I48" s="5"/>
    </row>
    <row r="49" spans="1:11" ht="31.5" x14ac:dyDescent="0.25">
      <c r="A49" s="63" t="s">
        <v>16</v>
      </c>
      <c r="B49" s="64" t="s">
        <v>44</v>
      </c>
      <c r="C49" s="58"/>
      <c r="D49" s="80"/>
      <c r="E49" s="80"/>
      <c r="F49" s="80"/>
      <c r="G49" s="5"/>
      <c r="H49" s="5"/>
      <c r="I49" s="5"/>
    </row>
    <row r="50" spans="1:11" ht="63" x14ac:dyDescent="0.25">
      <c r="A50" s="63" t="s">
        <v>17</v>
      </c>
      <c r="B50" s="52" t="s">
        <v>45</v>
      </c>
      <c r="C50" s="58">
        <v>30000</v>
      </c>
      <c r="D50" s="80"/>
      <c r="E50" s="80"/>
      <c r="F50" s="80"/>
      <c r="G50" s="5"/>
      <c r="H50" s="5"/>
      <c r="I50" s="5"/>
    </row>
    <row r="51" spans="1:11" ht="63" x14ac:dyDescent="0.25">
      <c r="A51" s="63" t="s">
        <v>18</v>
      </c>
      <c r="B51" s="52" t="s">
        <v>46</v>
      </c>
      <c r="C51" s="58">
        <v>100000</v>
      </c>
      <c r="D51" s="80"/>
      <c r="E51" s="80"/>
      <c r="F51" s="80"/>
      <c r="G51" s="5"/>
      <c r="H51" s="5"/>
      <c r="I51" s="5"/>
    </row>
    <row r="52" spans="1:11" ht="47.25" x14ac:dyDescent="0.25">
      <c r="A52" s="63" t="s">
        <v>19</v>
      </c>
      <c r="B52" s="64" t="s">
        <v>47</v>
      </c>
      <c r="C52" s="58"/>
      <c r="D52" s="80"/>
      <c r="E52" s="80"/>
      <c r="F52" s="80"/>
      <c r="G52" s="5"/>
      <c r="H52" s="5"/>
      <c r="I52" s="5"/>
    </row>
    <row r="53" spans="1:11" ht="16.5" thickBot="1" x14ac:dyDescent="0.3">
      <c r="A53" s="68"/>
      <c r="B53" s="69" t="s">
        <v>69</v>
      </c>
      <c r="C53" s="70">
        <f>C30+C32+C36+C45+C46+C47+C48+C49+C50+C51+C52</f>
        <v>2685218</v>
      </c>
      <c r="D53" s="80"/>
      <c r="E53" s="80"/>
      <c r="F53" s="80"/>
      <c r="G53" s="80"/>
      <c r="H53" s="80"/>
      <c r="I53" s="80"/>
      <c r="J53" s="9"/>
      <c r="K53" s="9"/>
    </row>
    <row r="54" spans="1:11" ht="15.75" x14ac:dyDescent="0.25">
      <c r="A54" s="14"/>
      <c r="B54" s="3" t="s">
        <v>59</v>
      </c>
      <c r="C54" s="71"/>
      <c r="D54" s="80"/>
      <c r="E54" s="80"/>
      <c r="F54" s="80"/>
      <c r="G54" s="80"/>
      <c r="H54" s="80"/>
      <c r="I54" s="80"/>
      <c r="J54" s="9"/>
      <c r="K54" s="9"/>
    </row>
    <row r="55" spans="1:11" ht="15.75" x14ac:dyDescent="0.25">
      <c r="A55" s="14"/>
      <c r="B55" s="3" t="s">
        <v>60</v>
      </c>
      <c r="C55" s="71"/>
      <c r="D55" s="80"/>
      <c r="E55" s="80"/>
      <c r="F55" s="80"/>
      <c r="G55" s="80"/>
      <c r="H55" s="80"/>
      <c r="I55" s="80"/>
      <c r="J55" s="9"/>
      <c r="K55" s="9"/>
    </row>
    <row r="56" spans="1:11" ht="15.75" x14ac:dyDescent="0.25">
      <c r="A56" s="91"/>
      <c r="B56" s="95"/>
      <c r="C56" s="96"/>
      <c r="D56" s="80"/>
      <c r="E56" s="80"/>
      <c r="F56" s="80"/>
      <c r="G56" s="80"/>
      <c r="H56" s="80"/>
      <c r="I56" s="80"/>
      <c r="J56" s="9"/>
      <c r="K56" s="9"/>
    </row>
    <row r="57" spans="1:11" ht="15.75" x14ac:dyDescent="0.25">
      <c r="A57" s="91"/>
      <c r="B57" s="92"/>
      <c r="C57" s="94"/>
      <c r="D57" s="80"/>
      <c r="E57" s="80"/>
      <c r="F57" s="80"/>
      <c r="G57" s="80"/>
      <c r="H57" s="80"/>
      <c r="I57" s="80"/>
      <c r="J57" s="9"/>
      <c r="K57" s="9"/>
    </row>
    <row r="58" spans="1:11" ht="15.75" x14ac:dyDescent="0.25">
      <c r="A58" s="91"/>
      <c r="B58" s="92"/>
      <c r="C58" s="93"/>
      <c r="D58" s="80"/>
      <c r="E58" s="80"/>
      <c r="F58" s="80"/>
      <c r="G58" s="80"/>
      <c r="H58" s="80"/>
      <c r="I58" s="80"/>
      <c r="J58" s="9"/>
      <c r="K58" s="9"/>
    </row>
    <row r="59" spans="1:11" ht="15" customHeight="1" x14ac:dyDescent="0.25">
      <c r="A59" s="91"/>
      <c r="B59" s="95"/>
      <c r="C59" s="97"/>
      <c r="D59" s="80"/>
      <c r="E59" s="80"/>
      <c r="F59" s="80"/>
      <c r="G59" s="80"/>
      <c r="H59" s="80"/>
      <c r="I59" s="80"/>
      <c r="J59" s="9"/>
      <c r="K59" s="9"/>
    </row>
    <row r="60" spans="1:11" ht="15" customHeight="1" x14ac:dyDescent="0.25">
      <c r="A60" s="91"/>
      <c r="B60" s="95"/>
      <c r="C60" s="97"/>
      <c r="D60" s="80"/>
      <c r="E60" s="80"/>
      <c r="F60" s="80"/>
      <c r="G60" s="80"/>
      <c r="H60" s="80"/>
      <c r="I60" s="80"/>
      <c r="J60" s="9"/>
      <c r="K60" s="9"/>
    </row>
    <row r="61" spans="1:11" ht="15" customHeight="1" x14ac:dyDescent="0.25">
      <c r="A61" s="91"/>
      <c r="B61" s="95"/>
      <c r="C61" s="97"/>
      <c r="D61" s="80"/>
      <c r="E61" s="80"/>
      <c r="F61" s="80"/>
      <c r="G61" s="80"/>
      <c r="H61" s="80"/>
      <c r="I61" s="80"/>
      <c r="J61" s="9"/>
      <c r="K61" s="9"/>
    </row>
    <row r="62" spans="1:11" ht="15" customHeight="1" x14ac:dyDescent="0.25">
      <c r="A62" s="91"/>
      <c r="B62" s="95"/>
      <c r="C62" s="97"/>
      <c r="D62" s="80"/>
      <c r="E62" s="80"/>
      <c r="F62" s="80"/>
      <c r="G62" s="80"/>
      <c r="H62" s="80"/>
      <c r="I62" s="80"/>
      <c r="J62" s="9"/>
      <c r="K62" s="9"/>
    </row>
    <row r="63" spans="1:11" ht="15" customHeight="1" x14ac:dyDescent="0.25">
      <c r="A63" s="91"/>
      <c r="B63" s="95"/>
      <c r="C63" s="97"/>
      <c r="D63" s="80"/>
      <c r="E63" s="80"/>
      <c r="F63" s="80"/>
      <c r="G63" s="80"/>
      <c r="H63" s="80"/>
      <c r="I63" s="80"/>
      <c r="J63" s="9"/>
      <c r="K63" s="9"/>
    </row>
    <row r="64" spans="1:11" ht="15.75" x14ac:dyDescent="0.25">
      <c r="A64" s="91"/>
      <c r="B64" s="98"/>
      <c r="C64" s="97"/>
      <c r="D64" s="80"/>
      <c r="E64" s="80"/>
      <c r="F64" s="80"/>
      <c r="G64" s="80"/>
      <c r="H64" s="80"/>
      <c r="I64" s="80"/>
      <c r="J64" s="9"/>
      <c r="K64" s="9"/>
    </row>
    <row r="65" spans="1:11" ht="15" customHeight="1" x14ac:dyDescent="0.25">
      <c r="A65" s="91"/>
      <c r="B65" s="95"/>
      <c r="C65" s="97"/>
      <c r="D65" s="80"/>
      <c r="E65" s="80"/>
      <c r="F65" s="80"/>
      <c r="G65" s="80"/>
      <c r="H65" s="80"/>
      <c r="I65" s="80"/>
      <c r="J65" s="9"/>
      <c r="K65" s="9"/>
    </row>
    <row r="66" spans="1:11" ht="15" customHeight="1" x14ac:dyDescent="0.25">
      <c r="A66" s="91"/>
      <c r="B66" s="95"/>
      <c r="C66" s="97"/>
      <c r="D66" s="80"/>
      <c r="E66" s="80"/>
      <c r="F66" s="80"/>
      <c r="G66" s="80"/>
      <c r="H66" s="80"/>
      <c r="I66" s="80"/>
      <c r="J66" s="9"/>
      <c r="K66" s="9"/>
    </row>
    <row r="67" spans="1:11" ht="15" customHeight="1" x14ac:dyDescent="0.25">
      <c r="A67" s="91"/>
      <c r="B67" s="95"/>
      <c r="C67" s="99"/>
      <c r="D67" s="80"/>
      <c r="E67" s="80"/>
      <c r="F67" s="80"/>
      <c r="G67" s="80"/>
      <c r="H67" s="80"/>
      <c r="I67" s="80"/>
      <c r="J67" s="9"/>
      <c r="K67" s="9"/>
    </row>
    <row r="68" spans="1:11" ht="15" customHeight="1" x14ac:dyDescent="0.25">
      <c r="A68" s="91"/>
      <c r="B68" s="95"/>
      <c r="C68" s="99"/>
      <c r="D68" s="80"/>
      <c r="E68" s="80"/>
      <c r="F68" s="80"/>
      <c r="G68" s="80"/>
      <c r="H68" s="80"/>
      <c r="I68" s="80"/>
      <c r="J68" s="9"/>
      <c r="K68" s="9"/>
    </row>
    <row r="69" spans="1:11" ht="15" customHeight="1" x14ac:dyDescent="0.25">
      <c r="A69" s="91"/>
      <c r="B69" s="95"/>
      <c r="C69" s="97"/>
      <c r="D69" s="80"/>
      <c r="E69" s="80"/>
      <c r="F69" s="80"/>
      <c r="G69" s="80"/>
      <c r="H69" s="80"/>
      <c r="I69" s="80"/>
      <c r="J69" s="9"/>
      <c r="K69" s="9"/>
    </row>
    <row r="70" spans="1:11" ht="15" customHeight="1" x14ac:dyDescent="0.25">
      <c r="A70" s="91"/>
      <c r="B70" s="95"/>
      <c r="C70" s="97"/>
      <c r="D70" s="80"/>
      <c r="E70" s="80"/>
      <c r="F70" s="80"/>
      <c r="G70" s="80"/>
      <c r="H70" s="80"/>
      <c r="I70" s="80"/>
      <c r="J70" s="9"/>
      <c r="K70" s="9"/>
    </row>
    <row r="71" spans="1:11" ht="15" customHeight="1" x14ac:dyDescent="0.25">
      <c r="A71" s="91"/>
      <c r="B71" s="95"/>
      <c r="C71" s="97"/>
      <c r="D71" s="80"/>
      <c r="E71" s="80"/>
      <c r="F71" s="80"/>
      <c r="G71" s="80"/>
      <c r="H71" s="80"/>
      <c r="I71" s="80"/>
      <c r="J71" s="9"/>
      <c r="K71" s="9"/>
    </row>
    <row r="72" spans="1:11" ht="15" customHeight="1" x14ac:dyDescent="0.25">
      <c r="A72" s="91"/>
      <c r="B72" s="95"/>
      <c r="C72" s="97"/>
      <c r="D72" s="80"/>
      <c r="E72" s="80"/>
      <c r="F72" s="80"/>
      <c r="G72" s="80"/>
      <c r="H72" s="80"/>
      <c r="I72" s="80"/>
      <c r="J72" s="9"/>
      <c r="K72" s="9"/>
    </row>
    <row r="73" spans="1:11" ht="15" customHeight="1" x14ac:dyDescent="0.25">
      <c r="A73" s="91"/>
      <c r="B73" s="95"/>
      <c r="C73" s="97"/>
      <c r="D73" s="80"/>
      <c r="E73" s="80"/>
      <c r="F73" s="80"/>
      <c r="G73" s="80"/>
      <c r="H73" s="80"/>
      <c r="I73" s="80"/>
      <c r="J73" s="9"/>
      <c r="K73" s="9"/>
    </row>
    <row r="74" spans="1:11" ht="15" customHeight="1" x14ac:dyDescent="0.25">
      <c r="A74" s="91"/>
      <c r="B74" s="95"/>
      <c r="C74" s="97"/>
      <c r="D74" s="80"/>
      <c r="E74" s="80"/>
      <c r="F74" s="80"/>
      <c r="G74" s="80"/>
      <c r="H74" s="80"/>
      <c r="I74" s="80"/>
      <c r="J74" s="9"/>
      <c r="K74" s="9"/>
    </row>
    <row r="75" spans="1:11" ht="15" customHeight="1" x14ac:dyDescent="0.25">
      <c r="A75" s="91"/>
      <c r="B75" s="95"/>
      <c r="C75" s="97"/>
      <c r="D75" s="80"/>
      <c r="E75" s="80"/>
      <c r="F75" s="80"/>
      <c r="G75" s="80"/>
      <c r="H75" s="80"/>
      <c r="I75" s="80"/>
      <c r="J75" s="9"/>
      <c r="K75" s="9"/>
    </row>
    <row r="76" spans="1:11" ht="15.75" x14ac:dyDescent="0.25">
      <c r="A76" s="91"/>
      <c r="B76" s="95"/>
      <c r="C76" s="97"/>
      <c r="D76" s="80"/>
      <c r="E76" s="80"/>
      <c r="F76" s="80"/>
      <c r="G76" s="80"/>
      <c r="H76" s="80"/>
      <c r="I76" s="80"/>
      <c r="J76" s="9"/>
      <c r="K76" s="9"/>
    </row>
    <row r="77" spans="1:11" ht="15.75" x14ac:dyDescent="0.25">
      <c r="A77" s="91"/>
      <c r="B77" s="95"/>
      <c r="C77" s="97"/>
      <c r="D77" s="80"/>
      <c r="E77" s="80"/>
      <c r="F77" s="80"/>
      <c r="G77" s="80"/>
      <c r="H77" s="80"/>
      <c r="I77" s="80"/>
      <c r="J77" s="9"/>
      <c r="K77" s="9"/>
    </row>
    <row r="78" spans="1:11" ht="15.75" x14ac:dyDescent="0.25">
      <c r="A78" s="100"/>
      <c r="B78" s="100"/>
      <c r="C78" s="99"/>
      <c r="D78" s="80"/>
      <c r="E78" s="80"/>
      <c r="F78" s="80"/>
      <c r="G78" s="80"/>
      <c r="H78" s="80"/>
      <c r="I78" s="80"/>
      <c r="J78" s="9"/>
      <c r="K78" s="9"/>
    </row>
    <row r="79" spans="1:11" x14ac:dyDescent="0.25">
      <c r="A79" s="101"/>
      <c r="B79" s="80"/>
      <c r="C79" s="80"/>
      <c r="D79" s="80"/>
      <c r="E79" s="80"/>
      <c r="F79" s="80"/>
      <c r="G79" s="80"/>
      <c r="H79" s="80"/>
      <c r="I79" s="80"/>
      <c r="J79" s="9"/>
      <c r="K79" s="9"/>
    </row>
    <row r="80" spans="1:11" x14ac:dyDescent="0.25">
      <c r="A80" s="101"/>
      <c r="B80" s="80"/>
      <c r="C80" s="80"/>
      <c r="D80" s="80"/>
      <c r="E80" s="80"/>
      <c r="F80" s="80"/>
      <c r="G80" s="80"/>
      <c r="H80" s="80"/>
      <c r="I80" s="80"/>
      <c r="J80" s="9"/>
      <c r="K80" s="9"/>
    </row>
    <row r="81" spans="1:11" x14ac:dyDescent="0.25">
      <c r="A81" s="102"/>
      <c r="B81" s="18"/>
      <c r="C81" s="18"/>
      <c r="D81" s="18"/>
      <c r="E81" s="18"/>
      <c r="F81" s="18"/>
      <c r="G81" s="80"/>
      <c r="H81" s="80"/>
      <c r="I81" s="80"/>
      <c r="J81" s="9"/>
      <c r="K81" s="9"/>
    </row>
    <row r="82" spans="1:11" ht="15.75" x14ac:dyDescent="0.25">
      <c r="A82" s="78"/>
      <c r="B82" s="18"/>
      <c r="C82" s="18"/>
      <c r="D82" s="18"/>
      <c r="E82" s="18"/>
      <c r="F82" s="18"/>
      <c r="G82" s="80"/>
      <c r="H82" s="80"/>
      <c r="I82" s="80"/>
      <c r="J82" s="9"/>
      <c r="K82" s="9"/>
    </row>
    <row r="83" spans="1:11" x14ac:dyDescent="0.25">
      <c r="A83" s="103"/>
      <c r="B83" s="18"/>
      <c r="C83" s="18"/>
      <c r="D83" s="18"/>
      <c r="E83" s="18"/>
      <c r="F83" s="18"/>
      <c r="G83" s="80"/>
      <c r="H83" s="80"/>
      <c r="I83" s="80"/>
      <c r="J83" s="9"/>
      <c r="K83" s="9"/>
    </row>
    <row r="84" spans="1:11" x14ac:dyDescent="0.25">
      <c r="A84" s="103"/>
      <c r="B84" s="18"/>
      <c r="C84" s="18"/>
      <c r="D84" s="18"/>
      <c r="E84" s="18"/>
      <c r="F84" s="18"/>
      <c r="G84" s="80"/>
      <c r="H84" s="80"/>
      <c r="I84" s="80"/>
      <c r="J84" s="9"/>
      <c r="K84" s="9"/>
    </row>
    <row r="85" spans="1:11" x14ac:dyDescent="0.25">
      <c r="A85" s="103"/>
      <c r="B85" s="18"/>
      <c r="C85" s="18"/>
      <c r="D85" s="18"/>
      <c r="E85" s="18"/>
      <c r="F85" s="18"/>
      <c r="G85" s="80"/>
      <c r="H85" s="80"/>
      <c r="I85" s="80"/>
      <c r="J85" s="9"/>
      <c r="K85" s="9"/>
    </row>
    <row r="86" spans="1:11" x14ac:dyDescent="0.25">
      <c r="A86" s="104"/>
      <c r="B86" s="18"/>
      <c r="C86" s="18"/>
      <c r="D86" s="18"/>
      <c r="E86" s="18"/>
      <c r="F86" s="18"/>
      <c r="G86" s="80"/>
      <c r="H86" s="80"/>
      <c r="I86" s="80"/>
      <c r="J86" s="9"/>
      <c r="K86" s="9"/>
    </row>
    <row r="87" spans="1:11" x14ac:dyDescent="0.25">
      <c r="A87" s="7"/>
      <c r="B87" s="2"/>
      <c r="C87" s="2"/>
      <c r="D87" s="2"/>
      <c r="E87" s="2"/>
      <c r="F87" s="2"/>
      <c r="G87" s="5"/>
      <c r="H87" s="5"/>
      <c r="I87" s="5"/>
    </row>
    <row r="88" spans="1:11" x14ac:dyDescent="0.25">
      <c r="A88" s="7"/>
      <c r="B88" s="2"/>
      <c r="C88" s="2"/>
      <c r="D88" s="2"/>
      <c r="E88" s="2"/>
      <c r="F88" s="2"/>
      <c r="G88" s="5"/>
      <c r="H88" s="5"/>
      <c r="I88" s="5"/>
    </row>
    <row r="89" spans="1:11" x14ac:dyDescent="0.25">
      <c r="A89" s="7"/>
      <c r="B89" s="2"/>
      <c r="C89" s="2"/>
      <c r="D89" s="2"/>
      <c r="E89" s="2"/>
      <c r="F89" s="2"/>
      <c r="G89" s="5"/>
      <c r="H89" s="5"/>
      <c r="I89" s="5"/>
    </row>
    <row r="90" spans="1:11" x14ac:dyDescent="0.25">
      <c r="A90" s="5"/>
      <c r="B90" s="5"/>
      <c r="C90" s="5"/>
      <c r="D90" s="5"/>
      <c r="E90" s="5"/>
      <c r="F90" s="5"/>
      <c r="G90" s="5"/>
      <c r="H90" s="5"/>
      <c r="I90" s="5"/>
    </row>
    <row r="91" spans="1:11" x14ac:dyDescent="0.25">
      <c r="A91" s="5"/>
      <c r="B91" s="5"/>
      <c r="C91" s="5"/>
      <c r="D91" s="5"/>
      <c r="E91" s="5"/>
      <c r="F91" s="5"/>
      <c r="G91" s="5"/>
      <c r="H91" s="5"/>
      <c r="I91" s="5"/>
    </row>
    <row r="92" spans="1:11" x14ac:dyDescent="0.25">
      <c r="A92" s="5"/>
      <c r="B92" s="5"/>
      <c r="C92" s="5"/>
      <c r="D92" s="5"/>
      <c r="E92" s="5"/>
      <c r="F92" s="5"/>
      <c r="G92" s="5"/>
      <c r="H92" s="5"/>
      <c r="I92" s="5"/>
    </row>
    <row r="93" spans="1:11" x14ac:dyDescent="0.25">
      <c r="A93" s="5"/>
      <c r="B93" s="5"/>
      <c r="C93" s="5"/>
      <c r="D93" s="5"/>
      <c r="E93" s="5"/>
      <c r="F93" s="5"/>
      <c r="G93" s="5"/>
      <c r="H93" s="5"/>
      <c r="I93" s="5"/>
    </row>
    <row r="94" spans="1:11" x14ac:dyDescent="0.25">
      <c r="A94" s="5"/>
      <c r="B94" s="5"/>
      <c r="C94" s="5"/>
      <c r="D94" s="5"/>
      <c r="E94" s="5"/>
      <c r="F94" s="5"/>
      <c r="G94" s="5"/>
      <c r="H94" s="5"/>
      <c r="I94" s="5"/>
    </row>
    <row r="95" spans="1:11" x14ac:dyDescent="0.25">
      <c r="A95" s="5"/>
      <c r="B95" s="5"/>
      <c r="C95" s="5"/>
      <c r="D95" s="5"/>
      <c r="E95" s="5"/>
      <c r="F95" s="5"/>
      <c r="G95" s="5"/>
      <c r="H95" s="5"/>
      <c r="I95" s="5"/>
    </row>
  </sheetData>
  <mergeCells count="5">
    <mergeCell ref="A8:C8"/>
    <mergeCell ref="A1:J1"/>
    <mergeCell ref="A33:A35"/>
    <mergeCell ref="A38:A41"/>
    <mergeCell ref="A43:A44"/>
  </mergeCells>
  <pageMargins left="0.23622047244094488" right="0.23622047244094488" top="0.74803149606299213" bottom="0.74803149606299213" header="0.31496062992125984" footer="0.31496062992125984"/>
  <pageSetup paperSize="4328" fitToWidth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/>
  </sheetViews>
  <sheetFormatPr defaultRowHeight="15" x14ac:dyDescent="0.25"/>
  <cols>
    <col min="4" max="4" width="7.140625" customWidth="1"/>
    <col min="8" max="8" width="7.7109375" customWidth="1"/>
    <col min="9" max="9" width="9.140625" hidden="1" customWidth="1"/>
    <col min="10" max="10" width="0.140625" hidden="1" customWidth="1"/>
    <col min="11" max="11" width="9.140625" hidden="1" customWidth="1"/>
    <col min="12" max="12" width="8" customWidth="1"/>
    <col min="13" max="13" width="6.7109375" customWidth="1"/>
  </cols>
  <sheetData>
    <row r="1" spans="1:5" ht="15.75" x14ac:dyDescent="0.25">
      <c r="A1" s="14"/>
      <c r="B1" s="14"/>
      <c r="C1" s="15"/>
      <c r="D1" s="9"/>
      <c r="E1" s="9"/>
    </row>
    <row r="2" spans="1:5" ht="15.75" x14ac:dyDescent="0.25">
      <c r="A2" s="20"/>
      <c r="B2" s="20"/>
      <c r="C2" s="20"/>
      <c r="D2" s="9"/>
      <c r="E2" s="9"/>
    </row>
    <row r="3" spans="1:5" ht="15.75" x14ac:dyDescent="0.25">
      <c r="A3" s="10"/>
      <c r="B3" s="14"/>
      <c r="C3" s="15"/>
      <c r="D3" s="9"/>
      <c r="E3" s="9"/>
    </row>
    <row r="4" spans="1:5" ht="15.75" x14ac:dyDescent="0.25">
      <c r="A4" s="10"/>
      <c r="B4" s="14"/>
      <c r="C4" s="10"/>
      <c r="D4" s="9"/>
      <c r="E4" s="9"/>
    </row>
    <row r="5" spans="1:5" ht="15.75" x14ac:dyDescent="0.25">
      <c r="A5" s="10"/>
      <c r="B5" s="14"/>
      <c r="C5" s="15"/>
      <c r="D5" s="9"/>
      <c r="E5" s="9"/>
    </row>
    <row r="6" spans="1:5" ht="15.75" x14ac:dyDescent="0.25">
      <c r="A6" s="10"/>
      <c r="B6" s="14"/>
      <c r="C6" s="15"/>
      <c r="D6" s="9"/>
      <c r="E6" s="9"/>
    </row>
    <row r="7" spans="1:5" ht="15.75" x14ac:dyDescent="0.25">
      <c r="A7" s="11"/>
      <c r="B7" s="13"/>
      <c r="C7" s="15"/>
      <c r="D7" s="9"/>
      <c r="E7" s="9"/>
    </row>
    <row r="8" spans="1:5" ht="15.75" x14ac:dyDescent="0.25">
      <c r="A8" s="13"/>
      <c r="B8" s="13"/>
      <c r="C8" s="13"/>
      <c r="D8" s="9"/>
      <c r="E8" s="9"/>
    </row>
    <row r="9" spans="1:5" ht="15.75" x14ac:dyDescent="0.25">
      <c r="A9" s="10"/>
      <c r="B9" s="14"/>
      <c r="C9" s="15"/>
      <c r="D9" s="9"/>
      <c r="E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2025-12-30T09:00:37Z</dcterms:modified>
</cp:coreProperties>
</file>